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<sst xmlns="http://schemas.openxmlformats.org/spreadsheetml/2006/main" count="64" uniqueCount="64">
  <si>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</si>
  <si>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</si>
  <si>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</si>
  <si>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</si>
  <si>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</si>
  <si>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</si>
  <si>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</si>
  <si>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</si>
  <si>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</si>
  <si>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</si>
  <si>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</si>
  <si>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</si>
  <si>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</si>
  <si>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</si>
  <si>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</si>
  <si>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</si>
  <si>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</si>
  <si>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</si>
  <si>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</si>
  <si>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</si>
  <si>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</si>
  <si>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</si>
  <si>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</si>
  <si>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</si>
  <si>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</si>
  <si>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</si>
  <si>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</si>
  <si>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</si>
  <si>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</si>
  <si>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</si>
  <si>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</si>
  <si>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</si>
  <si>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</si>
  <si>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</si>
  <si>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</si>
  <si>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</si>
  <si>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</si>
  <si>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</si>
  <si>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</si>
  <si>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</si>
  <si>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</si>
  <si>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</si>
  <si>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</si>
  <si>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</si>
  <si>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</si>
  <si>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</si>
  <si>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</si>
  <si>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</si>
  <si>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</si>
  <si>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</si>
  <si>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</si>
  <si>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</si>
  <si>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</si>
  <si>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</si>
  <si>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</si>
  <si>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</si>
  <si>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</si>
  <si>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</si>
  <si>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MANUEL DOBLADO, GTO.
Estado de Situación Financiera
AL 31 DE MARZO DEL 2019</t>
  </si>
  <si>
    <t>Bajo protesta de decir verdad declaramos que los Estados Financieros y sus notas, son razonablemente correctos y son responsabilidad del emisor.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</si>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</sst>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  <xf numFmtId="0" fontId="11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topLeftCell="A46" zoomScaleNormal="100" zoomScaleSheetLayoutView="100" workbookViewId="0">
      <selection activeCell="E57" sqref="E57:E5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28855356.66</v>
      </c>
      <c r="C5" s="12">
        <v>44529025.450000003</v>
      </c>
      <c r="D5" s="17"/>
      <c r="E5" s="11" t="s">
        <v>41</v>
      </c>
      <c r="F5" s="12">
        <v>13604812.640000001</v>
      </c>
      <c r="G5" s="5">
        <v>23661606.800000001</v>
      </c>
    </row>
    <row r="6" spans="1:7" x14ac:dyDescent="0.2">
      <c r="A6" s="30" t="s">
        <v>28</v>
      </c>
      <c r="B6" s="12">
        <v>18615942.649999999</v>
      </c>
      <c r="C6" s="12">
        <v>15632834.130000001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2552969.94</v>
      </c>
      <c r="C7" s="12">
        <v>5295019.1900000004</v>
      </c>
      <c r="D7" s="17"/>
      <c r="E7" s="11" t="s">
        <v>11</v>
      </c>
      <c r="F7" s="12">
        <v>4000000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4000000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353995.42</v>
      </c>
      <c r="G12" s="5">
        <v>433727.21</v>
      </c>
    </row>
    <row r="13" spans="1:7" x14ac:dyDescent="0.2">
      <c r="A13" s="37" t="s">
        <v>5</v>
      </c>
      <c r="B13" s="10">
        <f>SUM(B5:B11)</f>
        <v>50024269.25</v>
      </c>
      <c r="C13" s="10">
        <f>SUM(C5:C11)</f>
        <v>65456878.770000003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17958808.060000002</v>
      </c>
      <c r="G14" s="5">
        <f>SUM(G5:G12)</f>
        <v>28095334.010000002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255167085.38</v>
      </c>
      <c r="C18" s="12">
        <v>242640737.68000001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33588633.950000003</v>
      </c>
      <c r="C19" s="12">
        <v>26521342.84</v>
      </c>
      <c r="D19" s="17"/>
      <c r="E19" s="11" t="s">
        <v>16</v>
      </c>
      <c r="F19" s="12">
        <v>12000000</v>
      </c>
      <c r="G19" s="5">
        <v>12000000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-2378613.5</v>
      </c>
      <c r="C21" s="12">
        <v>-2378613.5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12000000</v>
      </c>
      <c r="G24" s="5">
        <f>SUM(G17:G22)</f>
        <v>12000000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287481066.95999998</v>
      </c>
      <c r="C26" s="10">
        <f>SUM(C16:C24)</f>
        <v>267887428.14999998</v>
      </c>
      <c r="D26" s="17"/>
      <c r="E26" s="39" t="s">
        <v>57</v>
      </c>
      <c r="F26" s="10">
        <f>SUM(F24+F14)</f>
        <v>29958808.060000002</v>
      </c>
      <c r="G26" s="6">
        <f>SUM(G14+G24)</f>
        <v>40095334.010000005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337505336.20999998</v>
      </c>
      <c r="C28" s="10">
        <f>C13+C26</f>
        <v>333344306.91999996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17080396.800000001</v>
      </c>
      <c r="G30" s="6">
        <f>SUM(G31:G33)</f>
        <v>17080396.800000001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381511</v>
      </c>
      <c r="G32" s="5">
        <v>381511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263379181.99000001</v>
      </c>
      <c r="G35" s="6">
        <f>SUM(G36:G40)</f>
        <v>276168576.11000001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19358416.170000002</v>
      </c>
      <c r="G36" s="5">
        <v>27086949.359999999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244392063.81999999</v>
      </c>
      <c r="G37" s="5">
        <v>249452924.75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280459578.79000002</v>
      </c>
      <c r="G46" s="5">
        <f>SUM(G42+G35+G30)</f>
        <v>293248972.91000003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310418386.85000002</v>
      </c>
      <c r="G48" s="20">
        <f>G46+G26</f>
        <v>333344306.92000002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2" x14ac:dyDescent="0.2">
      <c r="A50" s="46" t="s">
        <v>59</v>
      </c>
    </row>
    <row r="57" spans="1:7" ht="12.75" x14ac:dyDescent="0.2">
      <c r="A57" s="47" t="s">
        <v>60</v>
      </c>
      <c r="E57" s="47" t="s">
        <v>62</v>
      </c>
    </row>
    <row r="58" spans="1:7" ht="12.75" x14ac:dyDescent="0.2">
      <c r="A58" s="47" t="s">
        <v>61</v>
      </c>
      <c r="E58" s="47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2019-06-21T18:41:50Z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